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480" windowHeight="7965" activeTab="0"/>
  </bookViews>
  <sheets>
    <sheet name="formularz cenowy" sheetId="1" r:id="rId1"/>
  </sheets>
  <definedNames>
    <definedName name="_xlnm.Print_Area" localSheetId="0">'formularz cenowy'!$A$1:$J$12</definedName>
  </definedNames>
  <calcPr fullCalcOnLoad="1"/>
</workbook>
</file>

<file path=xl/sharedStrings.xml><?xml version="1.0" encoding="utf-8"?>
<sst xmlns="http://schemas.openxmlformats.org/spreadsheetml/2006/main" count="18" uniqueCount="18">
  <si>
    <t>Przedmiot zamówienia –  posiłki w ramach stosowanych norm wyżywienia</t>
  </si>
  <si>
    <t>Wartość pieniężna posiłków  netto  wg zastosowanej normy wyżywienia określająca koszt surowca wg cen zakupu netto 
(zł)</t>
  </si>
  <si>
    <t>Oferowana marża gastronomiczna 
(%)</t>
  </si>
  <si>
    <t>Wartość oferowanej marży gastronomicznej – netto 
(zł)</t>
  </si>
  <si>
    <t>L.p.</t>
  </si>
  <si>
    <t>Ilość norm wyżywienia w okresie  trwania umowy*</t>
  </si>
  <si>
    <t>Wartość netto wyżywienia wg danej normy w okresie trwania umowy*
(kol. 6 x kol. 7)</t>
  </si>
  <si>
    <t>Wartość brutto wyżywienia wg danej normy w okresie trwania umowy* 
(kol. 8 + kol. 9)</t>
  </si>
  <si>
    <t xml:space="preserve">RAZEM:   </t>
  </si>
  <si>
    <t>Wartość netto posiłków wg zastosowanej normy wyżywienia 
(suma kol. 3 
+ kol. 5)</t>
  </si>
  <si>
    <t>Żywienie pracowników KWP uprawnionych do otrzymywania posiłków profilaktycznych.
Stawka gorącego posiłku i napoju ustalana jest na wniosek kierownika komórki.</t>
  </si>
  <si>
    <t>Całodzienne żywienie osób zatrzymanych w PDOZ.
Szkolna – „SZ” w wymiarze 60%</t>
  </si>
  <si>
    <t>FORMULARZ CENOWY</t>
  </si>
  <si>
    <t>stawka określona w kol. 3 poz. 1 ulegnie zmianie na wniosek pracodawcy.</t>
  </si>
  <si>
    <t>Wartość VAT 8% (zł)
(kol 10 - 8)</t>
  </si>
  <si>
    <t>Posiłki dla osób zatrzymanych w PDOZ-ach Komendy Powiatowej Policji w Limanowej oraz pracowników uprawnionych do otrzymywania posiłków profilaktycznych</t>
  </si>
  <si>
    <t>* Przedstawione w tabeli ilości norm wyżywienia w okresie trwania umowy nie są gwarantowane przez Zamawiającego i mogą ulec zmianie stosownie do faktycznych potrzeb oraz możliwości finansowych Zamawiającego. Podane ilości są ilościami prognozowanymi przy założeniu, że Wykonawca będzie świadczył usługi żywienia od dnia 01.01.2018r. do dnia 31.12.2020r. (wyjątek będą stanowić posiłki profilaktyczne, które będą wydawane tylko w okresie zimowym tj. od listopada do marca).</t>
  </si>
  <si>
    <t>Całodzienne żywienie osób nieletnich i kobiet w ciąży zatrzymanych w PDOZ.
Szkolna - „SZ” w wymiarze 75%</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</si>
</sst>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0\ _z_ł"/>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000"/>
    <numFmt numFmtId="171" formatCode="#,##0.0"/>
    <numFmt numFmtId="172" formatCode="[$-415]d\ mmmm\ yyyy"/>
  </numFmts>
  <fonts count="38">
    <font>
      <sz val="11"/>
      <color theme="1"/>
      <name val="Czcionka tekstu podstawowego"/>
      <family val="2"/>
    </font>
    <font>
      <sz val="11"/>
      <color indexed="8"/>
      <name val="Czcionka tekstu podstawowego"/>
      <family val="2"/>
    </font>
    <font>
      <sz val="9"/>
      <name val="Arial Narrow"/>
      <family val="2"/>
    </font>
    <font>
      <b/>
      <sz val="9"/>
      <name val="Arial Narrow"/>
      <family val="2"/>
    </font>
    <font>
      <sz val="11"/>
      <name val="Czcionka tekstu podstawowego"/>
      <family val="2"/>
    </font>
    <font>
      <b/>
      <sz val="10"/>
      <name val="Arial Narrow"/>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medium"/>
      <top style="medium"/>
      <bottom/>
    </border>
    <border>
      <left style="medium"/>
      <right style="medium"/>
      <top style="medium"/>
      <bottom style="medium"/>
    </border>
    <border>
      <left>
        <color indexed="63"/>
      </left>
      <right style="medium"/>
      <top style="medium"/>
      <bottom/>
    </border>
    <border>
      <left style="medium"/>
      <right style="medium"/>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right>
        <color indexed="63"/>
      </right>
      <top>
        <color indexed="63"/>
      </top>
      <bottom style="medium"/>
    </border>
    <border>
      <left>
        <color indexed="63"/>
      </left>
      <right>
        <color indexed="63"/>
      </right>
      <top style="medium"/>
      <bottom>
        <color indexed="63"/>
      </bottom>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0"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3" fillId="25" borderId="1" applyNumberFormat="0" applyAlignment="0" applyProtection="0"/>
    <xf numFmtId="0" fontId="24" fillId="26" borderId="2" applyNumberFormat="0" applyAlignment="0" applyProtection="0"/>
    <xf numFmtId="0" fontId="25" fillId="27"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6" fillId="0" borderId="3" applyNumberFormat="0" applyFill="0" applyAlignment="0" applyProtection="0"/>
    <xf numFmtId="0" fontId="27" fillId="28" borderId="4" applyNumberFormat="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26" borderId="1" applyNumberFormat="0" applyAlignment="0" applyProtection="0"/>
    <xf numFmtId="9" fontId="1" fillId="0" borderId="0" applyFont="0" applyFill="0" applyBorder="0" applyAlignment="0" applyProtection="0"/>
    <xf numFmtId="0" fontId="33" fillId="0" borderId="8"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1" fillId="30" borderId="9" applyNumberFormat="0" applyFont="0" applyAlignment="0" applyProtection="0"/>
    <xf numFmtId="44" fontId="1" fillId="0" borderId="0" applyFont="0" applyFill="0" applyBorder="0" applyAlignment="0" applyProtection="0"/>
    <xf numFmtId="42" fontId="1" fillId="0" borderId="0" applyFont="0" applyFill="0" applyBorder="0" applyAlignment="0" applyProtection="0"/>
    <xf numFmtId="0" fontId="37" fillId="31" borderId="0" applyNumberFormat="0" applyBorder="0" applyAlignment="0" applyProtection="0"/>
  </cellStyleXfs>
  <cellXfs count="29">
    <xf numFmtId="0" fontId="0" fillId="0" borderId="0" xfId="0" applyAlignment="1">
      <alignment/>
    </xf>
    <xf numFmtId="0" fontId="2" fillId="0" borderId="10"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0" fontId="2" fillId="0" borderId="11" xfId="0" applyNumberFormat="1" applyFont="1" applyBorder="1" applyAlignment="1">
      <alignment horizontal="left" vertical="center" wrapText="1"/>
    </xf>
    <xf numFmtId="0" fontId="2" fillId="0" borderId="11" xfId="0" applyNumberFormat="1" applyFont="1" applyBorder="1" applyAlignment="1">
      <alignment vertical="center" wrapText="1"/>
    </xf>
    <xf numFmtId="0" fontId="2" fillId="0" borderId="10" xfId="0" applyNumberFormat="1" applyFont="1" applyBorder="1" applyAlignment="1">
      <alignment vertical="center" wrapText="1"/>
    </xf>
    <xf numFmtId="4" fontId="2" fillId="0" borderId="11" xfId="0" applyNumberFormat="1" applyFont="1" applyBorder="1" applyAlignment="1">
      <alignment horizontal="center" vertical="center" wrapText="1"/>
    </xf>
    <xf numFmtId="0" fontId="2" fillId="0" borderId="0" xfId="0" applyNumberFormat="1" applyFont="1" applyAlignment="1">
      <alignment wrapText="1"/>
    </xf>
    <xf numFmtId="44" fontId="2" fillId="0" borderId="11" xfId="58" applyFont="1" applyBorder="1" applyAlignment="1">
      <alignment horizontal="center" vertical="center" wrapText="1"/>
    </xf>
    <xf numFmtId="44" fontId="2" fillId="0" borderId="10" xfId="58" applyFont="1" applyBorder="1" applyAlignment="1">
      <alignment horizontal="center" vertical="center" wrapText="1"/>
    </xf>
    <xf numFmtId="44" fontId="3" fillId="0" borderId="11" xfId="58" applyFont="1" applyBorder="1" applyAlignment="1">
      <alignment horizontal="center" vertical="center" wrapText="1"/>
    </xf>
    <xf numFmtId="9" fontId="2" fillId="0" borderId="11" xfId="52"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13"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5" fillId="0" borderId="0" xfId="0" applyNumberFormat="1" applyFont="1" applyAlignment="1">
      <alignment horizontal="center"/>
    </xf>
    <xf numFmtId="0" fontId="0" fillId="0" borderId="0" xfId="0" applyAlignment="1">
      <alignment horizontal="center"/>
    </xf>
    <xf numFmtId="164" fontId="3" fillId="0" borderId="17" xfId="0" applyNumberFormat="1" applyFont="1" applyBorder="1" applyAlignment="1">
      <alignment horizontal="center" vertical="center"/>
    </xf>
    <xf numFmtId="0" fontId="4" fillId="0" borderId="17" xfId="0" applyFont="1" applyBorder="1" applyAlignment="1">
      <alignment horizontal="center" vertical="center"/>
    </xf>
    <xf numFmtId="0" fontId="3" fillId="0" borderId="0" xfId="0" applyNumberFormat="1" applyFont="1" applyAlignment="1">
      <alignment horizontal="left" vertical="center" wrapText="1"/>
    </xf>
    <xf numFmtId="2" fontId="3" fillId="0" borderId="18" xfId="0" applyNumberFormat="1" applyFont="1" applyBorder="1" applyAlignment="1">
      <alignment wrapText="1"/>
    </xf>
    <xf numFmtId="0" fontId="4" fillId="0" borderId="18" xfId="0" applyFont="1" applyBorder="1" applyAlignment="1">
      <alignment/>
    </xf>
    <xf numFmtId="0" fontId="4" fillId="0" borderId="0" xfId="0" applyFont="1" applyAlignment="1">
      <alignment/>
    </xf>
    <xf numFmtId="3" fontId="2" fillId="0" borderId="11" xfId="0" applyNumberFormat="1" applyFont="1" applyBorder="1" applyAlignment="1">
      <alignment horizontal="center" vertical="center" wrapText="1"/>
    </xf>
    <xf numFmtId="3" fontId="2" fillId="32" borderId="11" xfId="0" applyNumberFormat="1" applyFont="1" applyFill="1" applyBorder="1" applyAlignment="1">
      <alignment horizontal="center" vertical="center" wrapText="1"/>
    </xf>
    <xf numFmtId="3" fontId="2" fillId="32" borderId="10" xfId="0" applyNumberFormat="1" applyFont="1" applyFill="1" applyBorder="1" applyAlignment="1">
      <alignment horizontal="center" vertical="center"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2"/>
  <sheetViews>
    <sheetView tabSelected="1" zoomScale="118" zoomScaleNormal="118" zoomScalePageLayoutView="0" workbookViewId="0" topLeftCell="A7">
      <selection activeCell="F17" sqref="F17"/>
    </sheetView>
  </sheetViews>
  <sheetFormatPr defaultColWidth="11.09765625" defaultRowHeight="14.25"/>
  <cols>
    <col min="1" max="1" width="4" style="8" customWidth="1"/>
    <col min="2" max="2" width="18" style="8" customWidth="1"/>
    <col min="3" max="3" width="16.5" style="8" customWidth="1"/>
    <col min="4" max="4" width="10.19921875" style="8" customWidth="1"/>
    <col min="5" max="5" width="14.69921875" style="8" customWidth="1"/>
    <col min="6" max="16384" width="11.09765625" style="8" customWidth="1"/>
  </cols>
  <sheetData>
    <row r="1" spans="1:10" ht="15">
      <c r="A1" s="18" t="s">
        <v>12</v>
      </c>
      <c r="B1" s="19"/>
      <c r="C1" s="19"/>
      <c r="D1" s="19"/>
      <c r="E1" s="19"/>
      <c r="F1" s="19"/>
      <c r="G1" s="19"/>
      <c r="H1" s="19"/>
      <c r="I1" s="19"/>
      <c r="J1" s="19"/>
    </row>
    <row r="2" spans="1:10" ht="26.25" customHeight="1" thickBot="1">
      <c r="A2" s="20" t="s">
        <v>15</v>
      </c>
      <c r="B2" s="20"/>
      <c r="C2" s="20"/>
      <c r="D2" s="20"/>
      <c r="E2" s="20"/>
      <c r="F2" s="21"/>
      <c r="G2" s="21"/>
      <c r="H2" s="21"/>
      <c r="I2" s="21"/>
      <c r="J2" s="21"/>
    </row>
    <row r="3" spans="1:10" ht="39.75" customHeight="1">
      <c r="A3" s="13" t="s">
        <v>4</v>
      </c>
      <c r="B3" s="13" t="s">
        <v>0</v>
      </c>
      <c r="C3" s="13" t="s">
        <v>1</v>
      </c>
      <c r="D3" s="13" t="s">
        <v>2</v>
      </c>
      <c r="E3" s="13" t="s">
        <v>3</v>
      </c>
      <c r="F3" s="13" t="s">
        <v>9</v>
      </c>
      <c r="G3" s="13" t="s">
        <v>5</v>
      </c>
      <c r="H3" s="13" t="s">
        <v>6</v>
      </c>
      <c r="I3" s="13" t="s">
        <v>14</v>
      </c>
      <c r="J3" s="13" t="s">
        <v>7</v>
      </c>
    </row>
    <row r="4" spans="1:10" ht="39.75" customHeight="1" thickBot="1">
      <c r="A4" s="14"/>
      <c r="B4" s="14"/>
      <c r="C4" s="14"/>
      <c r="D4" s="14"/>
      <c r="E4" s="14"/>
      <c r="F4" s="14"/>
      <c r="G4" s="14"/>
      <c r="H4" s="14"/>
      <c r="I4" s="14"/>
      <c r="J4" s="14"/>
    </row>
    <row r="5" spans="1:10" ht="14.25" thickBot="1">
      <c r="A5" s="1">
        <v>1</v>
      </c>
      <c r="B5" s="3">
        <v>2</v>
      </c>
      <c r="C5" s="1">
        <v>3</v>
      </c>
      <c r="D5" s="1">
        <v>4</v>
      </c>
      <c r="E5" s="1">
        <v>5</v>
      </c>
      <c r="F5" s="1">
        <v>6</v>
      </c>
      <c r="G5" s="1">
        <v>7</v>
      </c>
      <c r="H5" s="1">
        <v>8</v>
      </c>
      <c r="I5" s="1">
        <v>9</v>
      </c>
      <c r="J5" s="1">
        <v>10</v>
      </c>
    </row>
    <row r="6" spans="1:10" ht="78.75" customHeight="1" thickBot="1">
      <c r="A6" s="2">
        <v>1</v>
      </c>
      <c r="B6" s="4" t="s">
        <v>10</v>
      </c>
      <c r="C6" s="9">
        <v>3.5</v>
      </c>
      <c r="D6" s="12"/>
      <c r="E6" s="9">
        <f>ROUND(C6*D6,2)</f>
        <v>0</v>
      </c>
      <c r="F6" s="9">
        <f>E6+C6</f>
        <v>3.5</v>
      </c>
      <c r="G6" s="26">
        <v>140</v>
      </c>
      <c r="H6" s="9">
        <f>ROUND(F6*G6,2)</f>
        <v>490</v>
      </c>
      <c r="I6" s="7">
        <f>J6-H6</f>
        <v>39.200000000000045</v>
      </c>
      <c r="J6" s="9">
        <f>ROUND(H6*1.08,2)</f>
        <v>529.2</v>
      </c>
    </row>
    <row r="7" spans="1:10" ht="42.75" customHeight="1" thickBot="1">
      <c r="A7" s="2">
        <v>2</v>
      </c>
      <c r="B7" s="5" t="s">
        <v>11</v>
      </c>
      <c r="C7" s="9">
        <v>8.9</v>
      </c>
      <c r="D7" s="12"/>
      <c r="E7" s="9">
        <f>ROUND(C7*D7,2)</f>
        <v>0</v>
      </c>
      <c r="F7" s="9">
        <f>E7+C7</f>
        <v>8.9</v>
      </c>
      <c r="G7" s="27">
        <v>875</v>
      </c>
      <c r="H7" s="9">
        <f>ROUND(F7*G7,2)</f>
        <v>7787.5</v>
      </c>
      <c r="I7" s="7">
        <f>J7-H7</f>
        <v>623</v>
      </c>
      <c r="J7" s="9">
        <f>ROUND(H7*1.08,2)</f>
        <v>8410.5</v>
      </c>
    </row>
    <row r="8" spans="1:10" ht="53.25" customHeight="1" thickBot="1">
      <c r="A8" s="1">
        <v>3</v>
      </c>
      <c r="B8" s="6" t="s">
        <v>17</v>
      </c>
      <c r="C8" s="10">
        <v>11.12</v>
      </c>
      <c r="D8" s="12"/>
      <c r="E8" s="9">
        <f>ROUND(C8*D8,2)</f>
        <v>0</v>
      </c>
      <c r="F8" s="9">
        <f>E8+C8</f>
        <v>11.12</v>
      </c>
      <c r="G8" s="28">
        <v>35</v>
      </c>
      <c r="H8" s="9">
        <f>ROUND(F8*G8,2)</f>
        <v>389.2</v>
      </c>
      <c r="I8" s="7">
        <f>J8-H8</f>
        <v>31.139999999999986</v>
      </c>
      <c r="J8" s="9">
        <f>ROUND(H8*1.08,2)</f>
        <v>420.34</v>
      </c>
    </row>
    <row r="9" spans="1:10" ht="33" customHeight="1" thickBot="1">
      <c r="A9" s="15" t="s">
        <v>8</v>
      </c>
      <c r="B9" s="16"/>
      <c r="C9" s="16"/>
      <c r="D9" s="16"/>
      <c r="E9" s="16"/>
      <c r="F9" s="16"/>
      <c r="G9" s="16"/>
      <c r="H9" s="16"/>
      <c r="I9" s="17"/>
      <c r="J9" s="11">
        <f>SUM(J6:J8)</f>
        <v>9360.04</v>
      </c>
    </row>
    <row r="10" spans="1:10" ht="9.75" customHeight="1">
      <c r="A10" s="23" t="s">
        <v>16</v>
      </c>
      <c r="B10" s="24"/>
      <c r="C10" s="24"/>
      <c r="D10" s="24"/>
      <c r="E10" s="24"/>
      <c r="F10" s="24"/>
      <c r="G10" s="24"/>
      <c r="H10" s="24"/>
      <c r="I10" s="24"/>
      <c r="J10" s="24"/>
    </row>
    <row r="11" spans="1:10" ht="36.75" customHeight="1">
      <c r="A11" s="25"/>
      <c r="B11" s="25"/>
      <c r="C11" s="25"/>
      <c r="D11" s="25"/>
      <c r="E11" s="25"/>
      <c r="F11" s="25"/>
      <c r="G11" s="25"/>
      <c r="H11" s="25"/>
      <c r="I11" s="25"/>
      <c r="J11" s="25"/>
    </row>
    <row r="12" spans="1:10" ht="13.5">
      <c r="A12" s="22" t="s">
        <v>13</v>
      </c>
      <c r="B12" s="22"/>
      <c r="C12" s="22"/>
      <c r="D12" s="22"/>
      <c r="E12" s="22"/>
      <c r="F12" s="22"/>
      <c r="G12" s="22"/>
      <c r="H12" s="22"/>
      <c r="I12" s="22"/>
      <c r="J12" s="22"/>
    </row>
  </sheetData>
  <sheetProtection/>
  <mergeCells count="15">
    <mergeCell ref="A1:J1"/>
    <mergeCell ref="A2:J2"/>
    <mergeCell ref="A12:J12"/>
    <mergeCell ref="A10:J11"/>
    <mergeCell ref="F3:F4"/>
    <mergeCell ref="G3:G4"/>
    <mergeCell ref="H3:H4"/>
    <mergeCell ref="I3:I4"/>
    <mergeCell ref="J3:J4"/>
    <mergeCell ref="E3:E4"/>
    <mergeCell ref="A3:A4"/>
    <mergeCell ref="A9:I9"/>
    <mergeCell ref="B3:B4"/>
    <mergeCell ref="C3:C4"/>
    <mergeCell ref="D3:D4"/>
  </mergeCells>
  <printOptions/>
  <pageMargins left="0.3937007874015748" right="0.31496062992125984" top="0.6692913385826772" bottom="0.2755905511811024" header="0.31496062992125984" footer="0.1968503937007874"/>
  <pageSetup horizontalDpi="600" verticalDpi="600" orientation="landscape" paperSize="9" scale="105" r:id="rId1"/>
  <headerFooter>
    <oddHeader>&amp;R&amp;"Arial Narrow,Normalny"&amp;10Zał. nr 3 do OGŁOSZENIA
Nr sprawy: ZP.29.2018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Patryk Rojek</dc:creator>
  <cp:keywords/>
  <dc:description/>
  <cp:lastModifiedBy>Chodur Monika</cp:lastModifiedBy>
  <cp:lastPrinted>2018-01-31T13:43:02Z</cp:lastPrinted>
  <dcterms:created xsi:type="dcterms:W3CDTF">2010-02-14T09:31:36Z</dcterms:created>
  <dcterms:modified xsi:type="dcterms:W3CDTF">2018-01-31T13:43:35Z</dcterms:modified>
  <cp:category/>
  <cp:version/>
  <cp:contentType/>
  <cp:contentStatus/>
</cp:coreProperties>
</file>